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alapet\Documents\PRIVATE\"/>
    </mc:Choice>
  </mc:AlternateContent>
  <bookViews>
    <workbookView xWindow="0" yWindow="0" windowWidth="16605" windowHeight="883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K3" i="1" l="1"/>
  <c r="J5" i="1"/>
  <c r="H15" i="1"/>
  <c r="G15" i="1"/>
  <c r="G13" i="1"/>
  <c r="H13" i="1"/>
  <c r="G12" i="1"/>
  <c r="H12" i="1"/>
  <c r="H3" i="1"/>
  <c r="H4" i="1"/>
  <c r="H5" i="1"/>
  <c r="H6" i="1"/>
  <c r="H7" i="1"/>
  <c r="G3" i="1"/>
  <c r="G4" i="1"/>
  <c r="G5" i="1"/>
  <c r="G6" i="1"/>
  <c r="G7" i="1"/>
  <c r="G8" i="1"/>
  <c r="H8" i="1" s="1"/>
  <c r="G9" i="1"/>
  <c r="H9" i="1" s="1"/>
  <c r="G10" i="1"/>
  <c r="H10" i="1" s="1"/>
  <c r="G11" i="1"/>
  <c r="H11" i="1" s="1"/>
  <c r="H2" i="1"/>
  <c r="G2" i="1"/>
  <c r="J2" i="1"/>
</calcChain>
</file>

<file path=xl/sharedStrings.xml><?xml version="1.0" encoding="utf-8"?>
<sst xmlns="http://schemas.openxmlformats.org/spreadsheetml/2006/main" count="24" uniqueCount="24">
  <si>
    <t>položka #</t>
  </si>
  <si>
    <t>počet ks</t>
  </si>
  <si>
    <t>popis/nazev</t>
  </si>
  <si>
    <t>šířka</t>
  </si>
  <si>
    <t>výška</t>
  </si>
  <si>
    <t>hloubka</t>
  </si>
  <si>
    <t>celkem objem cm3</t>
  </si>
  <si>
    <t>kanape</t>
  </si>
  <si>
    <t>stůl</t>
  </si>
  <si>
    <t>židle</t>
  </si>
  <si>
    <t>příborník</t>
  </si>
  <si>
    <t>konferenční stolek</t>
  </si>
  <si>
    <t>matrace</t>
  </si>
  <si>
    <t>Objem celkem</t>
  </si>
  <si>
    <t>Objem skladu</t>
  </si>
  <si>
    <t>zrcadlo</t>
  </si>
  <si>
    <t>botnik maly</t>
  </si>
  <si>
    <t>ratanove kreslo</t>
  </si>
  <si>
    <t>nocni stolek</t>
  </si>
  <si>
    <t>postel 140x200 rozmontovana</t>
  </si>
  <si>
    <t>rost</t>
  </si>
  <si>
    <t>mikrovlnka</t>
  </si>
  <si>
    <t>Objem veci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</si>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</sst>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/>
    <xf numFmtId="0" fontId="0" fillId="0" borderId="13" xfId="0" applyBorder="1"/>
    <xf numFmtId="0" fontId="0" fillId="0" borderId="16" xfId="0" applyBorder="1"/>
    <xf numFmtId="0" fontId="0" fillId="0" borderId="19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7" xfId="0" applyFill="1" applyBorder="1"/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" fontId="0" fillId="0" borderId="26" xfId="0" applyNumberFormat="1" applyBorder="1"/>
    <xf numFmtId="4" fontId="0" fillId="0" borderId="27" xfId="0" applyNumberFormat="1" applyFill="1" applyBorder="1"/>
    <xf numFmtId="4" fontId="0" fillId="0" borderId="0" xfId="0" applyNumberFormat="1"/>
    <xf numFmtId="40" fontId="0" fillId="0" borderId="0" xfId="0" applyNumberFormat="1"/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4" fontId="1" fillId="0" borderId="0" xfId="0" applyNumberFormat="1" applyFont="1"/>
  </cellXfs>
  <cellStyles count="1">
    <cellStyle name="Normal" xfId="0" builtinId="0"/>
  </cellStyles>
  <dxfs count="9">
    <dxf>
      <fill>
        <patternFill patternType="none">
          <fgColor indexed="64"/>
          <bgColor indexed="65"/>
        </patternFill>
      </fill>
    </dxf>
    <dxf>
      <numFmt numFmtId="4" formatCode="#,##0.00"/>
    </dxf>
    <dxf>
      <numFmt numFmtId="4" formatCode="#,##0.0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H15" totalsRowShown="0" dataDxfId="0">
  <autoFilter ref="A1:H15"/>
  <tableColumns count="8">
    <tableColumn id="1" name="položka #" dataDxfId="8"/>
    <tableColumn id="2" name="počet ks" dataDxfId="7"/>
    <tableColumn id="3" name="popis/nazev" dataDxfId="6"/>
    <tableColumn id="4" name="šířka" dataDxfId="5"/>
    <tableColumn id="5" name="výška" dataDxfId="4"/>
    <tableColumn id="6" name="hloubka" dataDxfId="3"/>
    <tableColumn id="7" name="celkem objem cm3" dataDxfId="2"/>
    <tableColumn id="8" name="Objem celkem" dataDxfId="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workbookViewId="0">
      <selection activeCell="K9" sqref="K9"/>
    </sheetView>
  </sheetViews>
  <sheetFormatPr defaultRowHeight="15" x14ac:dyDescent="0.25"/>
  <cols>
    <col min="1" max="1" width="11.7109375" style="22" customWidth="1"/>
    <col min="2" max="2" width="10.42578125" style="22" customWidth="1"/>
    <col min="3" max="3" width="27.85546875" customWidth="1"/>
    <col min="4" max="4" width="9" customWidth="1"/>
    <col min="5" max="5" width="10" customWidth="1"/>
    <col min="6" max="6" width="10.28515625" customWidth="1"/>
    <col min="7" max="7" width="22.28515625" style="30" customWidth="1"/>
    <col min="8" max="8" width="16" style="30" customWidth="1"/>
    <col min="10" max="10" width="28.85546875" customWidth="1"/>
    <col min="11" max="11" width="21.28515625" style="31" customWidth="1"/>
  </cols>
  <sheetData>
    <row r="1" spans="1:11" x14ac:dyDescent="0.25">
      <c r="A1" s="22" t="s">
        <v>0</v>
      </c>
      <c r="B1" s="15" t="s">
        <v>1</v>
      </c>
      <c r="C1" s="1" t="s">
        <v>2</v>
      </c>
      <c r="D1" s="2" t="s">
        <v>3</v>
      </c>
      <c r="E1" s="3" t="s">
        <v>4</v>
      </c>
      <c r="F1" s="4" t="s">
        <v>5</v>
      </c>
      <c r="G1" s="28" t="s">
        <v>6</v>
      </c>
      <c r="H1" s="29" t="s">
        <v>13</v>
      </c>
      <c r="J1" s="34" t="s">
        <v>14</v>
      </c>
    </row>
    <row r="2" spans="1:11" x14ac:dyDescent="0.25">
      <c r="A2" s="22">
        <v>1</v>
      </c>
      <c r="B2" s="16">
        <v>2</v>
      </c>
      <c r="C2" s="5" t="s">
        <v>7</v>
      </c>
      <c r="D2">
        <v>175</v>
      </c>
      <c r="E2">
        <v>95</v>
      </c>
      <c r="F2">
        <v>80</v>
      </c>
      <c r="G2" s="30">
        <f>D2*E2*F2</f>
        <v>1330000</v>
      </c>
      <c r="H2" s="30">
        <f>G2*B2</f>
        <v>2660000</v>
      </c>
      <c r="J2" s="30">
        <f>190*290*280</f>
        <v>15428000</v>
      </c>
    </row>
    <row r="3" spans="1:11" x14ac:dyDescent="0.25">
      <c r="A3" s="23">
        <v>2</v>
      </c>
      <c r="B3" s="17">
        <v>1</v>
      </c>
      <c r="C3" s="6" t="s">
        <v>8</v>
      </c>
      <c r="D3">
        <v>130</v>
      </c>
      <c r="E3">
        <v>74</v>
      </c>
      <c r="F3">
        <v>75</v>
      </c>
      <c r="G3" s="30">
        <f t="shared" ref="G3:G12" si="0">D3*E3*F3</f>
        <v>721500</v>
      </c>
      <c r="H3" s="30">
        <f t="shared" ref="H3:H12" si="1">G3*B3</f>
        <v>721500</v>
      </c>
      <c r="K3" s="31">
        <f>J2-J5</f>
        <v>6618504</v>
      </c>
    </row>
    <row r="4" spans="1:11" x14ac:dyDescent="0.25">
      <c r="A4" s="24">
        <v>3</v>
      </c>
      <c r="B4" s="18">
        <v>5</v>
      </c>
      <c r="C4" s="7" t="s">
        <v>9</v>
      </c>
      <c r="G4" s="30">
        <f t="shared" si="0"/>
        <v>0</v>
      </c>
      <c r="H4" s="30">
        <f t="shared" si="1"/>
        <v>0</v>
      </c>
      <c r="J4" s="34" t="s">
        <v>22</v>
      </c>
    </row>
    <row r="5" spans="1:11" x14ac:dyDescent="0.25">
      <c r="A5" s="25">
        <v>4</v>
      </c>
      <c r="B5" s="19">
        <v>2</v>
      </c>
      <c r="C5" s="8" t="s">
        <v>10</v>
      </c>
      <c r="D5">
        <v>66</v>
      </c>
      <c r="E5">
        <v>113</v>
      </c>
      <c r="F5">
        <v>21</v>
      </c>
      <c r="G5" s="30">
        <f t="shared" si="0"/>
        <v>156618</v>
      </c>
      <c r="H5" s="30">
        <f t="shared" si="1"/>
        <v>313236</v>
      </c>
      <c r="J5" s="30">
        <f>H15</f>
        <v>8809496</v>
      </c>
    </row>
    <row r="6" spans="1:11" x14ac:dyDescent="0.25">
      <c r="A6" s="26">
        <v>5</v>
      </c>
      <c r="B6" s="20">
        <v>1</v>
      </c>
      <c r="C6" s="9" t="s">
        <v>11</v>
      </c>
      <c r="D6">
        <v>105</v>
      </c>
      <c r="E6">
        <v>56</v>
      </c>
      <c r="F6">
        <v>65</v>
      </c>
      <c r="G6" s="30">
        <f t="shared" si="0"/>
        <v>382200</v>
      </c>
      <c r="H6" s="30">
        <f t="shared" si="1"/>
        <v>382200</v>
      </c>
    </row>
    <row r="7" spans="1:11" x14ac:dyDescent="0.25">
      <c r="A7" s="27">
        <v>6</v>
      </c>
      <c r="B7" s="21">
        <v>2</v>
      </c>
      <c r="C7" s="10" t="s">
        <v>12</v>
      </c>
      <c r="D7" s="11">
        <v>140</v>
      </c>
      <c r="E7" s="12">
        <v>200</v>
      </c>
      <c r="F7" s="13">
        <v>17</v>
      </c>
      <c r="G7" s="30">
        <f t="shared" si="0"/>
        <v>476000</v>
      </c>
      <c r="H7" s="30">
        <f t="shared" si="1"/>
        <v>952000</v>
      </c>
    </row>
    <row r="8" spans="1:11" x14ac:dyDescent="0.25">
      <c r="A8" s="22">
        <v>7</v>
      </c>
      <c r="B8" s="22">
        <v>1</v>
      </c>
      <c r="C8" s="14" t="s">
        <v>15</v>
      </c>
      <c r="D8" s="14">
        <v>140</v>
      </c>
      <c r="E8" s="14">
        <v>40</v>
      </c>
      <c r="F8" s="14">
        <v>3.5</v>
      </c>
      <c r="G8" s="30">
        <f t="shared" si="0"/>
        <v>19600</v>
      </c>
      <c r="H8" s="30">
        <f t="shared" si="1"/>
        <v>19600</v>
      </c>
    </row>
    <row r="9" spans="1:11" x14ac:dyDescent="0.25">
      <c r="A9" s="23">
        <v>8</v>
      </c>
      <c r="B9" s="22">
        <v>1</v>
      </c>
      <c r="C9" s="14" t="s">
        <v>16</v>
      </c>
      <c r="D9" s="14">
        <v>48</v>
      </c>
      <c r="E9" s="14">
        <v>115</v>
      </c>
      <c r="F9" s="14">
        <v>15</v>
      </c>
      <c r="G9" s="30">
        <f t="shared" si="0"/>
        <v>82800</v>
      </c>
      <c r="H9" s="30">
        <f t="shared" si="1"/>
        <v>82800</v>
      </c>
    </row>
    <row r="10" spans="1:11" x14ac:dyDescent="0.25">
      <c r="A10" s="24">
        <v>9</v>
      </c>
      <c r="B10" s="22">
        <v>1</v>
      </c>
      <c r="C10" s="14" t="s">
        <v>17</v>
      </c>
      <c r="D10" s="14">
        <v>88</v>
      </c>
      <c r="E10" s="14">
        <v>110</v>
      </c>
      <c r="F10" s="14">
        <v>88</v>
      </c>
      <c r="G10" s="30">
        <f t="shared" si="0"/>
        <v>851840</v>
      </c>
      <c r="H10" s="30">
        <f t="shared" si="1"/>
        <v>851840</v>
      </c>
    </row>
    <row r="11" spans="1:11" x14ac:dyDescent="0.25">
      <c r="A11" s="25">
        <v>10</v>
      </c>
      <c r="B11" s="22">
        <v>2</v>
      </c>
      <c r="C11" s="14" t="s">
        <v>18</v>
      </c>
      <c r="D11" s="14">
        <v>40</v>
      </c>
      <c r="E11" s="14">
        <v>63</v>
      </c>
      <c r="F11" s="14">
        <v>33</v>
      </c>
      <c r="G11" s="30">
        <f t="shared" si="0"/>
        <v>83160</v>
      </c>
      <c r="H11" s="30">
        <f t="shared" si="1"/>
        <v>166320</v>
      </c>
    </row>
    <row r="12" spans="1:11" x14ac:dyDescent="0.25">
      <c r="A12" s="26">
        <v>11</v>
      </c>
      <c r="B12" s="22">
        <v>1</v>
      </c>
      <c r="C12" s="14" t="s">
        <v>19</v>
      </c>
      <c r="D12" s="14">
        <v>140</v>
      </c>
      <c r="E12" s="14">
        <v>90</v>
      </c>
      <c r="F12" s="14">
        <v>200</v>
      </c>
      <c r="G12" s="30">
        <f t="shared" si="0"/>
        <v>2520000</v>
      </c>
      <c r="H12" s="30">
        <f t="shared" si="1"/>
        <v>2520000</v>
      </c>
    </row>
    <row r="13" spans="1:11" x14ac:dyDescent="0.25">
      <c r="A13" s="27">
        <v>12</v>
      </c>
      <c r="B13" s="22">
        <v>1</v>
      </c>
      <c r="C13" s="14" t="s">
        <v>20</v>
      </c>
      <c r="D13" s="14">
        <v>140</v>
      </c>
      <c r="E13" s="14">
        <v>5</v>
      </c>
      <c r="F13" s="14">
        <v>200</v>
      </c>
      <c r="G13" s="30">
        <f t="shared" ref="G13" si="2">D13*E13*F13</f>
        <v>140000</v>
      </c>
      <c r="H13" s="30">
        <f t="shared" ref="H13" si="3">G13*B13</f>
        <v>140000</v>
      </c>
    </row>
    <row r="14" spans="1:11" x14ac:dyDescent="0.25">
      <c r="A14" s="22">
        <v>13</v>
      </c>
      <c r="B14" s="22">
        <v>1</v>
      </c>
      <c r="C14" s="14" t="s">
        <v>21</v>
      </c>
    </row>
    <row r="15" spans="1:11" x14ac:dyDescent="0.25">
      <c r="A15" s="32" t="s">
        <v>23</v>
      </c>
      <c r="B15" s="33"/>
      <c r="C15" s="34"/>
      <c r="D15" s="34"/>
      <c r="E15" s="34"/>
      <c r="F15" s="34"/>
      <c r="G15" s="35">
        <f>SUM(G2:G14)</f>
        <v>6763718</v>
      </c>
      <c r="H15" s="35">
        <f>SUM(H2:H14)</f>
        <v>8809496</v>
      </c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Petra Mala</cp:lastModifiedBy>
  <dcterms:created xsi:type="dcterms:W3CDTF">2009-12-11T09:28:18Z</dcterms:created>
  <dcterms:modified xsi:type="dcterms:W3CDTF">2014-05-11T21:53:49Z</dcterms:modified>
</cp:coreProperties>
</file>